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RA-3051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[2023 Corolla, plate]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Picked up</t>
        </is>
      </c>
      <c r="D11" s="10" t="inlineStr">
        <is>
          <t xml:space="preserve">[Date, time]</t>
        </is>
      </c>
    </row>
    <row r="12">
      <c r="A12" s="0"/>
      <c r="C12" s="1" t="inlineStr">
        <is>
          <t xml:space="preserve">Returned</t>
        </is>
      </c>
      <c r="D12" s="10" t="inlineStr">
        <is>
          <t xml:space="preserve">[Date, time]</t>
        </is>
      </c>
    </row>
    <row r="13">
      <c r="A13" s="0"/>
      <c r="C13" s="1" t="inlineStr">
        <is>
          <t xml:space="preserve">Odometer</t>
        </is>
      </c>
      <c r="D13" s="10" t="inlineStr">
        <is>
          <t xml:space="preserve">[Out] / [In]</t>
        </is>
      </c>
    </row>
    <row r="15">
      <c r="A15" s="6" t="inlineStr">
        <is>
          <t xml:space="preserve">Item</t>
        </is>
      </c>
      <c r="B15" s="9" t="inlineStr">
        <is>
          <t xml:space="preserve">Qty</t>
        </is>
      </c>
      <c r="C15" s="9" t="inlineStr">
        <is>
          <t xml:space="preserve">Rate</t>
        </is>
      </c>
      <c r="D15" s="9" t="inlineStr">
        <is>
          <t xml:space="preserve">Amount</t>
        </is>
      </c>
    </row>
    <row r="16">
      <c r="A16" s="0" t="inlineStr">
        <is>
          <t xml:space="preserve">Daily rate — [Pickup date] – [Return date]</t>
        </is>
      </c>
      <c r="B16" s="10">
        <v>4</v>
      </c>
      <c r="C16" s="2">
        <v>54</v>
      </c>
      <c r="D16" s="2">
        <f>IF(B16="","",B16*C16)</f>
        <v>216</v>
      </c>
    </row>
    <row r="17">
      <c r="A17" s="0" t="inlineStr">
        <is>
          <t xml:space="preserve">Collision damage waiver — Optional, per day</t>
        </is>
      </c>
      <c r="B17" s="10">
        <v>4</v>
      </c>
      <c r="C17" s="2">
        <v>22</v>
      </c>
      <c r="D17" s="2">
        <f>IF(B17="","",B17*C17)</f>
        <v>88</v>
      </c>
    </row>
    <row r="18">
      <c r="A18" s="0" t="inlineStr">
        <is>
          <t xml:space="preserve">Extra miles — Over 800 included</t>
        </is>
      </c>
      <c r="B18" s="10">
        <v>112</v>
      </c>
      <c r="C18" s="2">
        <v>0.25</v>
      </c>
      <c r="D18" s="2">
        <f>IF(B18="","",B18*C18)</f>
        <v>28.0</v>
      </c>
    </row>
    <row r="19">
      <c r="A19" s="0" t="inlineStr">
        <is>
          <t xml:space="preserve">Fuel refill — Returned at 1/2 tank</t>
        </is>
      </c>
      <c r="B19" s="10">
        <v>1</v>
      </c>
      <c r="C19" s="2">
        <v>38</v>
      </c>
      <c r="D19" s="2">
        <f>IF(B19="","",B19*C19)</f>
        <v>38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SUM(D16:D22)</f>
        <v>370.0</v>
      </c>
    </row>
    <row r="25">
      <c r="A25" s="0"/>
      <c r="B25" s="1" t="inlineStr">
        <is>
          <t xml:space="preserve">Tax rate</t>
        </is>
      </c>
      <c r="C25" s="5">
        <v>0.1</v>
      </c>
      <c r="D25" s="2">
        <f>ROUND(D24*C25,2)</f>
        <v>37.0</v>
      </c>
    </row>
    <row r="26">
      <c r="A26" s="0"/>
      <c r="C26" s="1" t="inlineStr">
        <is>
          <t xml:space="preserve">Total</t>
        </is>
      </c>
      <c r="D26" s="3">
        <f>D24+D25</f>
        <v>407.0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407.0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$200.00 deposit held on card, released on return. Tolls and fines billed separately.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