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Demolition and haul-away — Existing cabinets, counters, backsplash</t>
        </is>
      </c>
      <c r="B15" s="10">
        <v>1</v>
      </c>
      <c r="C15" s="2">
        <v>2200</v>
      </c>
      <c r="D15" s="2">
        <f>IF(B15="","",B15*C15)</f>
        <v>2200</v>
      </c>
    </row>
    <row r="16">
      <c r="A16" s="0" t="inlineStr">
        <is>
          <t xml:space="preserve">Cabinets, supply and install — Allowance: [brand, finish]</t>
        </is>
      </c>
      <c r="B16" s="10">
        <v>1</v>
      </c>
      <c r="C16" s="2">
        <v>9500</v>
      </c>
      <c r="D16" s="2">
        <f>IF(B16="","",B16*C16)</f>
        <v>9500</v>
      </c>
    </row>
    <row r="17">
      <c r="A17" s="0" t="inlineStr">
        <is>
          <t xml:space="preserve">Quartz countertops — Per sq ft, installed</t>
        </is>
      </c>
      <c r="B17" s="10">
        <v>42</v>
      </c>
      <c r="C17" s="2">
        <v>85</v>
      </c>
      <c r="D17" s="2">
        <f>IF(B17="","",B17*C17)</f>
        <v>3570</v>
      </c>
    </row>
    <row r="18">
      <c r="A18" s="0" t="inlineStr">
        <is>
          <t xml:space="preserve">Plumbing: sink, faucet, dishwasher — Licensed plumber</t>
        </is>
      </c>
      <c r="B18" s="10">
        <v>1</v>
      </c>
      <c r="C18" s="2">
        <v>1450</v>
      </c>
      <c r="D18" s="2">
        <f>IF(B18="","",B18*C18)</f>
        <v>1450</v>
      </c>
    </row>
    <row r="19">
      <c r="A19" s="0" t="inlineStr">
        <is>
          <t xml:space="preserve">Electrical: lighting and 4 outlets — Licensed electrician</t>
        </is>
      </c>
      <c r="B19" s="10">
        <v>1</v>
      </c>
      <c r="C19" s="2">
        <v>1800</v>
      </c>
      <c r="D19" s="2">
        <f>IF(B19="","",B19*C19)</f>
        <v>1800</v>
      </c>
    </row>
    <row r="20">
      <c r="A20" s="0" t="inlineStr">
        <is>
          <t xml:space="preserve">Tile backsplash — Per sq ft</t>
        </is>
      </c>
      <c r="B20" s="10">
        <v>30</v>
      </c>
      <c r="C20" s="2">
        <v>28</v>
      </c>
      <c r="D20" s="2">
        <f>IF(B20="","",B20*C20)</f>
        <v>840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19360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19360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Cabinets are an allowance; the price follows your final selection. 30% deposit on acceptance, 40% at cabinet install, 30% on completion.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