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Hang 1/2 in drywall — 4 × 12 sheets, walls and ceiling</t>
        </is>
      </c>
      <c r="B15" s="10">
        <v>42</v>
      </c>
      <c r="C15" s="2">
        <v>28</v>
      </c>
      <c r="D15" s="2">
        <f>IF(B15="","",B15*C15)</f>
        <v>1176</v>
      </c>
    </row>
    <row r="16">
      <c r="A16" s="0" t="inlineStr">
        <is>
          <t xml:space="preserve">Moisture-resistant board — Bathroom walls, per sheet</t>
        </is>
      </c>
      <c r="B16" s="10">
        <v>8</v>
      </c>
      <c r="C16" s="2">
        <v>34</v>
      </c>
      <c r="D16" s="2">
        <f>IF(B16="","",B16*C16)</f>
        <v>272</v>
      </c>
    </row>
    <row r="17">
      <c r="A17" s="0" t="inlineStr">
        <is>
          <t xml:space="preserve">Tape and finish, level 4 — Per sq ft of board</t>
        </is>
      </c>
      <c r="B17" s="10">
        <v>2400</v>
      </c>
      <c r="C17" s="2">
        <v>0.95</v>
      </c>
      <c r="D17" s="2">
        <f>IF(B17="","",B17*C17)</f>
        <v>2280.0</v>
      </c>
    </row>
    <row r="18">
      <c r="A18" s="0" t="inlineStr">
        <is>
          <t xml:space="preserve">Corner bead — Per linear ft</t>
        </is>
      </c>
      <c r="B18" s="10">
        <v>140</v>
      </c>
      <c r="C18" s="2">
        <v>2.2</v>
      </c>
      <c r="D18" s="2">
        <f>IF(B18="","",B18*C18)</f>
        <v>308.0</v>
      </c>
    </row>
    <row r="19">
      <c r="A19" s="0" t="inlineStr">
        <is>
          <t xml:space="preserve">Ceiling texture, knockdown — Per sq ft</t>
        </is>
      </c>
      <c r="B19" s="10">
        <v>600</v>
      </c>
      <c r="C19" s="2">
        <v>0.6</v>
      </c>
      <c r="D19" s="2">
        <f>IF(B19="","",B19*C19)</f>
        <v>360.0</v>
      </c>
    </row>
    <row r="20">
      <c r="A20" s="0" t="inlineStr">
        <is>
          <t xml:space="preserve">Cleanup and disposal</t>
        </is>
      </c>
      <c r="B20" s="10">
        <v>1</v>
      </c>
      <c r="C20" s="2">
        <v>180</v>
      </c>
      <c r="D20" s="2">
        <f>IF(B20="","",B20*C20)</f>
        <v>180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4576.0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0.0</v>
      </c>
    </row>
    <row r="27">
      <c r="A27" s="0"/>
      <c r="C27" s="1" t="inlineStr">
        <is>
          <t xml:space="preserve">Estimated total</t>
        </is>
      </c>
      <c r="D27" s="3">
        <f>D25+D26</f>
        <v>4576.0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Level 4 finish, ready for paint. Excludes painting and electrical changes. Debris removed daily.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