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Seamless gutters, 6 in — Per linear ft</t>
        </is>
      </c>
      <c r="B15" s="10">
        <v>165</v>
      </c>
      <c r="C15" s="2">
        <v>11</v>
      </c>
      <c r="D15" s="2">
        <f>IF(B15="","",B15*C15)</f>
        <v>1815</v>
      </c>
    </row>
    <row r="16">
      <c r="A16" s="0" t="inlineStr">
        <is>
          <t xml:space="preserve">Downspouts, 3 × 4 in — Per linear ft</t>
        </is>
      </c>
      <c r="B16" s="10">
        <v>80</v>
      </c>
      <c r="C16" s="2">
        <v>9</v>
      </c>
      <c r="D16" s="2">
        <f>IF(B16="","",B16*C16)</f>
        <v>720</v>
      </c>
    </row>
    <row r="17">
      <c r="A17" s="0" t="inlineStr">
        <is>
          <t xml:space="preserve">Gutter guards — Per linear ft</t>
        </is>
      </c>
      <c r="B17" s="10">
        <v>165</v>
      </c>
      <c r="C17" s="2">
        <v>8</v>
      </c>
      <c r="D17" s="2">
        <f>IF(B17="","",B17*C17)</f>
        <v>1320</v>
      </c>
    </row>
    <row r="18">
      <c r="A18" s="0" t="inlineStr">
        <is>
          <t xml:space="preserve">Remove old gutters</t>
        </is>
      </c>
      <c r="B18" s="10">
        <v>1</v>
      </c>
      <c r="C18" s="2">
        <v>250</v>
      </c>
      <c r="D18" s="2">
        <f>IF(B18="","",B18*C18)</f>
        <v>250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4105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Estimated total</t>
        </is>
      </c>
      <c r="D25" s="3">
        <f>D23+D24</f>
        <v>4105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Seamless aluminum, 0.027 in, [color]. Rotted fascia replaced at $14 per linear ft as found.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