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EST-R-0001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Roof area</t>
        </is>
      </c>
      <c r="D10" s="10" t="inlineStr">
        <is>
          <t xml:space="preserve">[28 squares]</t>
        </is>
      </c>
    </row>
    <row r="11">
      <c r="A11" s="0" t="inlineStr">
        <is>
          <t xml:space="preserve">[client@email.com]</t>
        </is>
      </c>
      <c r="C11" s="1" t="inlineStr">
        <is>
          <t xml:space="preserve">Pitch</t>
        </is>
      </c>
      <c r="D11" s="10" t="inlineStr">
        <is>
          <t xml:space="preserve">[6/12]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Tear-off, 1 layer asphalt shingles — Per square</t>
        </is>
      </c>
      <c r="B15" s="10">
        <v>28</v>
      </c>
      <c r="C15" s="2">
        <v>85</v>
      </c>
      <c r="D15" s="2">
        <f>IF(B15="","",B15*C15)</f>
        <v>2380</v>
      </c>
    </row>
    <row r="16">
      <c r="A16" s="0" t="inlineStr">
        <is>
          <t xml:space="preserve">Synthetic underlayment, ice and water shield — Per square</t>
        </is>
      </c>
      <c r="B16" s="10">
        <v>28</v>
      </c>
      <c r="C16" s="2">
        <v>48</v>
      </c>
      <c r="D16" s="2">
        <f>IF(B16="","",B16*C16)</f>
        <v>1344</v>
      </c>
    </row>
    <row r="17">
      <c r="A17" s="0" t="inlineStr">
        <is>
          <t xml:space="preserve">Architectural shingles, installed — 28 squares + 10% waste</t>
        </is>
      </c>
      <c r="B17" s="10">
        <v>31</v>
      </c>
      <c r="C17" s="2">
        <v>165</v>
      </c>
      <c r="D17" s="2">
        <f>IF(B17="","",B17*C17)</f>
        <v>5115</v>
      </c>
    </row>
    <row r="18">
      <c r="A18" s="0" t="inlineStr">
        <is>
          <t xml:space="preserve">Drip edge, flashing and ridge vent</t>
        </is>
      </c>
      <c r="B18" s="10">
        <v>1</v>
      </c>
      <c r="C18" s="2">
        <v>1150</v>
      </c>
      <c r="D18" s="2">
        <f>IF(B18="","",B18*C18)</f>
        <v>1150</v>
      </c>
    </row>
    <row r="19">
      <c r="A19" s="0" t="inlineStr">
        <is>
          <t xml:space="preserve">Dumpster, disposal and permit</t>
        </is>
      </c>
      <c r="B19" s="10">
        <v>1</v>
      </c>
      <c r="C19" s="2">
        <v>725</v>
      </c>
      <c r="D19" s="2">
        <f>IF(B19="","",B19*C19)</f>
        <v>725</v>
      </c>
    </row>
    <row r="20">
      <c r="A20" s="0" t="inlineStr">
        <is>
          <t xml:space="preserve">Decking replacement allowance — Up to 4 sheets; billed as used</t>
        </is>
      </c>
      <c r="B20" s="10">
        <v>4</v>
      </c>
      <c r="C20" s="2">
        <v>95</v>
      </c>
      <c r="D20" s="2">
        <f>IF(B20="","",B20*C20)</f>
        <v>380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11094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11094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Assumes one layer of shingles. Rotten decking replaced at $95 per sheet, billed as found. 10-year workmanship warranty. License no. [License number].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