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Floor tile, 12 × 24 in — Per sq ft</t>
        </is>
      </c>
      <c r="B15" s="10">
        <v>120</v>
      </c>
      <c r="C15" s="2">
        <v>9</v>
      </c>
      <c r="D15" s="2">
        <f>IF(B15="","",B15*C15)</f>
        <v>1080</v>
      </c>
    </row>
    <row r="16">
      <c r="A16" s="0" t="inlineStr">
        <is>
          <t xml:space="preserve">Shower walls — Per sq ft</t>
        </is>
      </c>
      <c r="B16" s="10">
        <v>96</v>
      </c>
      <c r="C16" s="2">
        <v>14</v>
      </c>
      <c r="D16" s="2">
        <f>IF(B16="","",B16*C16)</f>
        <v>1344</v>
      </c>
    </row>
    <row r="17">
      <c r="A17" s="0" t="inlineStr">
        <is>
          <t xml:space="preserve">Waterproofing membrane — Shower</t>
        </is>
      </c>
      <c r="B17" s="10">
        <v>1</v>
      </c>
      <c r="C17" s="2">
        <v>650</v>
      </c>
      <c r="D17" s="2">
        <f>IF(B17="","",B17*C17)</f>
        <v>650</v>
      </c>
    </row>
    <row r="18">
      <c r="A18" s="0" t="inlineStr">
        <is>
          <t xml:space="preserve">Schluter trim and niche</t>
        </is>
      </c>
      <c r="B18" s="10">
        <v>1</v>
      </c>
      <c r="C18" s="2">
        <v>380</v>
      </c>
      <c r="D18" s="2">
        <f>IF(B18="","",B18*C18)</f>
        <v>380</v>
      </c>
    </row>
    <row r="19">
      <c r="A19" s="0" t="inlineStr">
        <is>
          <t xml:space="preserve">Remove old tile — Per sq ft</t>
        </is>
      </c>
      <c r="B19" s="10">
        <v>120</v>
      </c>
      <c r="C19" s="2">
        <v>3</v>
      </c>
      <c r="D19" s="2">
        <f>IF(B19="","",B19*C19)</f>
        <v>360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3814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3814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Tile supplied by owner; setting materials included. Add 10% overage to tile order. Subfloor repair priced separately if needed.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