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Double-hung, vinyl, low-E — [Brand], up to 36 × 60 in</t>
        </is>
      </c>
      <c r="B15" s="10">
        <v>10</v>
      </c>
      <c r="C15" s="2">
        <v>620</v>
      </c>
      <c r="D15" s="2">
        <f>IF(B15="","",B15*C15)</f>
        <v>6200</v>
      </c>
    </row>
    <row r="16">
      <c r="A16" s="0" t="inlineStr">
        <is>
          <t xml:space="preserve">Picture window — 72 × 48 in</t>
        </is>
      </c>
      <c r="B16" s="10">
        <v>1</v>
      </c>
      <c r="C16" s="2">
        <v>1150</v>
      </c>
      <c r="D16" s="2">
        <f>IF(B16="","",B16*C16)</f>
        <v>1150</v>
      </c>
    </row>
    <row r="17">
      <c r="A17" s="0" t="inlineStr">
        <is>
          <t xml:space="preserve">Sliding patio door — 6 ft, [brand]</t>
        </is>
      </c>
      <c r="B17" s="10">
        <v>1</v>
      </c>
      <c r="C17" s="2">
        <v>2400</v>
      </c>
      <c r="D17" s="2">
        <f>IF(B17="","",B17*C17)</f>
        <v>2400</v>
      </c>
    </row>
    <row r="18">
      <c r="A18" s="0" t="inlineStr">
        <is>
          <t xml:space="preserve">Exterior trim capping — Per opening</t>
        </is>
      </c>
      <c r="B18" s="10">
        <v>12</v>
      </c>
      <c r="C18" s="2">
        <v>85</v>
      </c>
      <c r="D18" s="2">
        <f>IF(B18="","",B18*C18)</f>
        <v>1020</v>
      </c>
    </row>
    <row r="19">
      <c r="A19" s="0" t="inlineStr">
        <is>
          <t xml:space="preserve">Removal and disposal</t>
        </is>
      </c>
      <c r="B19" s="10">
        <v>1</v>
      </c>
      <c r="C19" s="2">
        <v>300</v>
      </c>
      <c r="D19" s="2">
        <f>IF(B19="","",B19*C19)</f>
        <v>300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11070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11070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Insert installation unless noted. Rotted frames replaced at $180 per opening as found. Lead-safe practices for homes built before 1978.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